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sys'!$A$2:$O$11</definedName>
    <definedName name="P_1">'c2a sys'!$A$12:$O$38</definedName>
    <definedName name="PAM">'c2a sys'!#REF!</definedName>
    <definedName name="_xlnm.Print_Area" localSheetId="0">'c2a sys'!$A$1:$O$39</definedName>
    <definedName name="_xlnm.Print_Titles" localSheetId="0">'c2a sys'!$1:$11</definedName>
    <definedName name="Print_Titles_MI">'c2a sys'!$2:$11</definedName>
    <definedName name="TEST">'c2a sys'!$A$12:$O$28</definedName>
  </definedNames>
  <calcPr fullCalcOnLoad="1"/>
</workbook>
</file>

<file path=xl/sharedStrings.xml><?xml version="1.0" encoding="utf-8"?>
<sst xmlns="http://schemas.openxmlformats.org/spreadsheetml/2006/main" count="64" uniqueCount="36">
  <si>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</si>
  <si>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</si>
  <si>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</si>
  <si>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</si>
  <si>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</si>
  <si>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</si>
  <si>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</si>
  <si>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</si>
  <si>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</si>
  <si>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</si>
  <si>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</si>
  <si>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</si>
  <si>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</si>
  <si>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</si>
  <si>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</si>
  <si>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</si>
  <si>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</si>
  <si>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</si>
  <si>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</si>
  <si>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</si>
  <si>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</si>
  <si>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</si>
  <si>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</si>
  <si>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</si>
  <si>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</si>
  <si>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</si>
  <si>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</si>
  <si>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</si>
  <si>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</si>
  <si>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</si>
  <si>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</si>
  <si>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Medical oversight and policy</t>
  </si>
  <si>
    <t>ANALYSIS C-2A</t>
  </si>
  <si>
    <t>Current Unrestricted Fund Expenditures</t>
  </si>
  <si>
    <t>For the year ended June 30, 2014</t>
  </si>
  <si>
    <t xml:space="preserve">    System motor pool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</si>
</sst>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7" fontId="4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Fill="1" applyAlignment="1" applyProtection="1">
      <alignment vertical="center"/>
      <protection/>
    </xf>
    <xf numFmtId="0" fontId="1" fillId="0" borderId="0" xfId="56" applyFill="1">
      <alignment/>
      <protection/>
    </xf>
    <xf numFmtId="165" fontId="2" fillId="0" borderId="0" xfId="42" applyNumberFormat="1" applyFont="1" applyFill="1" applyAlignment="1" applyProtection="1">
      <alignment horizontal="centerContinuous"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1600200</xdr:colOff>
      <xdr:row>5</xdr:row>
      <xdr:rowOff>9525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6"/>
  <sheetViews>
    <sheetView showGridLines="0" tabSelected="1" defaultGridColor="0" zoomScale="90" zoomScaleNormal="90" zoomScalePageLayoutView="0" colorId="22" workbookViewId="0" topLeftCell="A1">
      <selection activeCell="A1" sqref="A1:IV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s="27" customFormat="1" ht="10.5" customHeight="1">
      <c r="A1" s="30"/>
      <c r="B1" s="31"/>
      <c r="C1" s="31"/>
      <c r="D1" s="31"/>
      <c r="E1" s="31"/>
      <c r="F1" s="31"/>
      <c r="G1" s="31"/>
      <c r="H1" s="31"/>
      <c r="I1" s="8"/>
      <c r="J1" s="8"/>
      <c r="K1" s="8"/>
      <c r="L1" s="8"/>
      <c r="M1" s="8"/>
      <c r="N1" s="8"/>
      <c r="O1" s="8"/>
      <c r="P1" s="8"/>
      <c r="Q1" s="8"/>
    </row>
    <row r="2" spans="1:19" s="27" customFormat="1" ht="16.5" customHeight="1">
      <c r="A2" s="34"/>
      <c r="B2" s="11"/>
      <c r="C2" s="33" t="s">
        <v>32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7"/>
      <c r="Q2" s="9"/>
      <c r="R2" s="28"/>
      <c r="S2" s="28"/>
    </row>
    <row r="3" spans="1:19" s="27" customFormat="1" ht="8.25" customHeight="1">
      <c r="A3" s="34"/>
      <c r="B3" s="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7"/>
      <c r="Q3" s="9"/>
      <c r="R3" s="28"/>
      <c r="S3" s="28"/>
    </row>
    <row r="4" spans="1:19" s="27" customFormat="1" ht="16.5">
      <c r="A4" s="34"/>
      <c r="B4" s="11"/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9"/>
      <c r="Q4" s="9"/>
      <c r="R4" s="28"/>
      <c r="S4" s="28"/>
    </row>
    <row r="5" spans="1:19" s="27" customFormat="1" ht="16.5">
      <c r="A5" s="34"/>
      <c r="B5" s="11"/>
      <c r="C5" s="33" t="s">
        <v>34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9"/>
      <c r="Q5" s="9"/>
      <c r="R5" s="28"/>
      <c r="S5" s="28"/>
    </row>
    <row r="6" spans="1:19" s="27" customFormat="1" ht="10.5" customHeight="1">
      <c r="A6" s="30"/>
      <c r="B6" s="11"/>
      <c r="C6" s="11"/>
      <c r="D6" s="11"/>
      <c r="E6" s="11"/>
      <c r="F6" s="11"/>
      <c r="G6" s="11"/>
      <c r="H6" s="31"/>
      <c r="I6" s="6"/>
      <c r="J6" s="6"/>
      <c r="K6" s="6"/>
      <c r="L6" s="6"/>
      <c r="M6" s="6"/>
      <c r="N6" s="6"/>
      <c r="O6" s="6"/>
      <c r="P6" s="9"/>
      <c r="Q6" s="9"/>
      <c r="R6" s="28"/>
      <c r="S6" s="28"/>
    </row>
    <row r="7" spans="1:19" s="4" customFormat="1" ht="12.75">
      <c r="A7" s="30"/>
      <c r="B7" s="12"/>
      <c r="C7" s="12"/>
      <c r="D7" s="12"/>
      <c r="E7" s="12"/>
      <c r="F7" s="12"/>
      <c r="G7" s="12"/>
      <c r="H7" s="31"/>
      <c r="I7" s="10"/>
      <c r="J7" s="10"/>
      <c r="K7" s="10"/>
      <c r="L7" s="10"/>
      <c r="M7" s="10"/>
      <c r="N7" s="10"/>
      <c r="O7" s="10"/>
      <c r="P7" s="5"/>
      <c r="Q7" s="5"/>
      <c r="R7" s="3"/>
      <c r="S7" s="3"/>
    </row>
    <row r="8" spans="1:19" s="4" customFormat="1" ht="11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"/>
      <c r="Q8" s="3"/>
      <c r="R8" s="3"/>
      <c r="S8" s="3"/>
    </row>
    <row r="9" spans="1:19" ht="13.5">
      <c r="A9" s="16"/>
      <c r="B9" s="16"/>
      <c r="C9" s="16"/>
      <c r="D9" s="16"/>
      <c r="E9" s="16"/>
      <c r="F9" s="16"/>
      <c r="G9" s="16"/>
      <c r="H9" s="16"/>
      <c r="I9" s="17" t="s">
        <v>0</v>
      </c>
      <c r="J9" s="16"/>
      <c r="K9" s="16"/>
      <c r="L9" s="16"/>
      <c r="M9" s="17" t="s">
        <v>1</v>
      </c>
      <c r="N9" s="16"/>
      <c r="O9" s="16"/>
      <c r="P9" s="1"/>
      <c r="Q9" s="1"/>
      <c r="R9" s="1"/>
      <c r="S9" s="1"/>
    </row>
    <row r="10" spans="1:19" ht="13.5">
      <c r="A10" s="16"/>
      <c r="B10" s="16"/>
      <c r="C10" s="18" t="s">
        <v>2</v>
      </c>
      <c r="D10" s="19"/>
      <c r="E10" s="18" t="s">
        <v>3</v>
      </c>
      <c r="F10" s="19"/>
      <c r="G10" s="18" t="s">
        <v>4</v>
      </c>
      <c r="H10" s="19"/>
      <c r="I10" s="18" t="s">
        <v>5</v>
      </c>
      <c r="J10" s="19"/>
      <c r="K10" s="18" t="s">
        <v>6</v>
      </c>
      <c r="L10" s="19"/>
      <c r="M10" s="18" t="s">
        <v>7</v>
      </c>
      <c r="N10" s="19"/>
      <c r="O10" s="18" t="s">
        <v>8</v>
      </c>
      <c r="P10" s="1"/>
      <c r="Q10" s="1"/>
      <c r="R10" s="1"/>
      <c r="S10" s="1"/>
    </row>
    <row r="11" spans="1:19" s="4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  <c r="Q11" s="3"/>
      <c r="R11" s="3"/>
      <c r="S11" s="3"/>
    </row>
    <row r="12" spans="1:19" s="4" customFormat="1" ht="13.5" customHeight="1">
      <c r="A12" s="14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"/>
      <c r="Q12" s="3"/>
      <c r="R12" s="3"/>
      <c r="S12" s="3"/>
    </row>
    <row r="13" spans="1:19" s="4" customFormat="1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3"/>
      <c r="R13" s="3"/>
      <c r="S13" s="3"/>
    </row>
    <row r="14" spans="1:19" s="4" customFormat="1" ht="13.5" customHeight="1">
      <c r="A14" s="14" t="s">
        <v>9</v>
      </c>
      <c r="B14" s="20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3"/>
      <c r="R14" s="3"/>
      <c r="S14" s="3"/>
    </row>
    <row r="15" spans="1:19" s="4" customFormat="1" ht="13.5" customHeight="1">
      <c r="A15" s="14" t="s">
        <v>25</v>
      </c>
      <c r="B15" s="20" t="s">
        <v>10</v>
      </c>
      <c r="C15" s="29">
        <f aca="true" t="shared" si="0" ref="C15:C26">SUM(E15:O15)</f>
        <v>404949</v>
      </c>
      <c r="D15" s="14"/>
      <c r="E15" s="21">
        <v>223568</v>
      </c>
      <c r="F15" s="14"/>
      <c r="G15" s="21">
        <v>22998</v>
      </c>
      <c r="H15" s="14"/>
      <c r="I15" s="21">
        <v>144830</v>
      </c>
      <c r="J15" s="14"/>
      <c r="K15" s="21">
        <v>2870</v>
      </c>
      <c r="L15" s="14"/>
      <c r="M15" s="21">
        <v>10683</v>
      </c>
      <c r="N15" s="14"/>
      <c r="O15" s="21">
        <v>0</v>
      </c>
      <c r="P15" s="3"/>
      <c r="Q15" s="3"/>
      <c r="R15" s="3"/>
      <c r="S15" s="3"/>
    </row>
    <row r="16" spans="1:19" s="4" customFormat="1" ht="13.5" customHeight="1">
      <c r="A16" s="14" t="s">
        <v>12</v>
      </c>
      <c r="B16" s="20" t="s">
        <v>10</v>
      </c>
      <c r="C16" s="14">
        <f t="shared" si="0"/>
        <v>592081</v>
      </c>
      <c r="D16" s="14"/>
      <c r="E16" s="14">
        <v>375185</v>
      </c>
      <c r="F16" s="14"/>
      <c r="G16" s="14">
        <v>29471</v>
      </c>
      <c r="H16" s="14"/>
      <c r="I16" s="14">
        <v>149986</v>
      </c>
      <c r="J16" s="14"/>
      <c r="K16" s="14">
        <v>7500</v>
      </c>
      <c r="L16" s="14"/>
      <c r="M16" s="14">
        <v>29939</v>
      </c>
      <c r="N16" s="14"/>
      <c r="O16" s="14">
        <v>0</v>
      </c>
      <c r="P16" s="3"/>
      <c r="Q16" s="3"/>
      <c r="R16" s="3"/>
      <c r="S16" s="3"/>
    </row>
    <row r="17" spans="1:19" s="4" customFormat="1" ht="13.5" customHeight="1">
      <c r="A17" s="14" t="s">
        <v>23</v>
      </c>
      <c r="B17" s="20"/>
      <c r="C17" s="14">
        <f t="shared" si="0"/>
        <v>249306</v>
      </c>
      <c r="D17" s="14"/>
      <c r="E17" s="14">
        <v>171600</v>
      </c>
      <c r="F17" s="14"/>
      <c r="G17" s="14">
        <v>0</v>
      </c>
      <c r="H17" s="14"/>
      <c r="I17" s="14">
        <v>72057</v>
      </c>
      <c r="J17" s="14"/>
      <c r="K17" s="14">
        <v>633</v>
      </c>
      <c r="L17" s="14"/>
      <c r="M17" s="14">
        <v>5016</v>
      </c>
      <c r="N17" s="14"/>
      <c r="O17" s="14">
        <v>0</v>
      </c>
      <c r="P17" s="3"/>
      <c r="Q17" s="3"/>
      <c r="R17" s="3"/>
      <c r="S17" s="3"/>
    </row>
    <row r="18" spans="1:19" s="4" customFormat="1" ht="13.5" customHeight="1">
      <c r="A18" s="14" t="s">
        <v>26</v>
      </c>
      <c r="B18" s="20" t="s">
        <v>10</v>
      </c>
      <c r="C18" s="14">
        <f t="shared" si="0"/>
        <v>219408</v>
      </c>
      <c r="D18" s="14"/>
      <c r="E18" s="14">
        <v>142356</v>
      </c>
      <c r="F18" s="14"/>
      <c r="G18" s="14">
        <v>0</v>
      </c>
      <c r="H18" s="14"/>
      <c r="I18" s="14">
        <v>59777</v>
      </c>
      <c r="J18" s="14"/>
      <c r="K18" s="14">
        <v>874</v>
      </c>
      <c r="L18" s="14"/>
      <c r="M18" s="14">
        <v>16401</v>
      </c>
      <c r="N18" s="14"/>
      <c r="O18" s="14">
        <v>0</v>
      </c>
      <c r="P18" s="3"/>
      <c r="Q18" s="3"/>
      <c r="R18" s="3"/>
      <c r="S18" s="3"/>
    </row>
    <row r="19" spans="1:19" s="4" customFormat="1" ht="13.5" customHeight="1">
      <c r="A19" s="14" t="s">
        <v>13</v>
      </c>
      <c r="B19" s="20" t="s">
        <v>10</v>
      </c>
      <c r="C19" s="14">
        <f t="shared" si="0"/>
        <v>145898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>
        <v>0</v>
      </c>
      <c r="L19" s="14"/>
      <c r="M19" s="14">
        <v>145898</v>
      </c>
      <c r="N19" s="14"/>
      <c r="O19" s="14">
        <v>0</v>
      </c>
      <c r="P19" s="3"/>
      <c r="Q19" s="3"/>
      <c r="R19" s="3"/>
      <c r="S19" s="3"/>
    </row>
    <row r="20" spans="1:19" s="4" customFormat="1" ht="13.5" customHeight="1">
      <c r="A20" s="14" t="s">
        <v>27</v>
      </c>
      <c r="B20" s="20" t="s">
        <v>10</v>
      </c>
      <c r="C20" s="14">
        <f t="shared" si="0"/>
        <v>1260703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1260703</v>
      </c>
      <c r="N20" s="14"/>
      <c r="O20" s="14">
        <v>0</v>
      </c>
      <c r="P20" s="3"/>
      <c r="Q20" s="3"/>
      <c r="R20" s="3"/>
      <c r="S20" s="3"/>
    </row>
    <row r="21" spans="1:19" s="4" customFormat="1" ht="13.5" customHeight="1">
      <c r="A21" s="14" t="s">
        <v>14</v>
      </c>
      <c r="B21" s="20" t="s">
        <v>10</v>
      </c>
      <c r="C21" s="14">
        <f t="shared" si="0"/>
        <v>154508</v>
      </c>
      <c r="D21" s="14"/>
      <c r="E21" s="14">
        <v>108151</v>
      </c>
      <c r="F21" s="14"/>
      <c r="G21" s="14">
        <v>0</v>
      </c>
      <c r="H21" s="14"/>
      <c r="I21" s="14">
        <v>45414</v>
      </c>
      <c r="J21" s="14"/>
      <c r="K21" s="14">
        <v>0</v>
      </c>
      <c r="L21" s="14"/>
      <c r="M21" s="14">
        <v>943</v>
      </c>
      <c r="N21" s="14"/>
      <c r="O21" s="14">
        <v>0</v>
      </c>
      <c r="P21" s="3"/>
      <c r="Q21" s="3"/>
      <c r="R21" s="3"/>
      <c r="S21" s="3"/>
    </row>
    <row r="22" spans="1:19" s="4" customFormat="1" ht="13.5" customHeight="1">
      <c r="A22" s="14" t="s">
        <v>24</v>
      </c>
      <c r="B22" s="20" t="s">
        <v>10</v>
      </c>
      <c r="C22" s="14">
        <f t="shared" si="0"/>
        <v>140832</v>
      </c>
      <c r="D22" s="14"/>
      <c r="E22" s="14">
        <v>99129</v>
      </c>
      <c r="F22" s="14"/>
      <c r="G22" s="14">
        <v>0</v>
      </c>
      <c r="H22" s="14"/>
      <c r="I22" s="14">
        <v>41625</v>
      </c>
      <c r="J22" s="14"/>
      <c r="K22" s="14">
        <v>78</v>
      </c>
      <c r="L22" s="14"/>
      <c r="M22" s="14">
        <v>0</v>
      </c>
      <c r="N22" s="14"/>
      <c r="O22" s="14">
        <v>0</v>
      </c>
      <c r="P22" s="3"/>
      <c r="Q22" s="3"/>
      <c r="R22" s="3"/>
      <c r="S22" s="3"/>
    </row>
    <row r="23" spans="1:19" s="4" customFormat="1" ht="13.5" customHeight="1">
      <c r="A23" s="14" t="s">
        <v>31</v>
      </c>
      <c r="B23" s="20"/>
      <c r="C23" s="14">
        <f t="shared" si="0"/>
        <v>168847</v>
      </c>
      <c r="D23" s="14"/>
      <c r="E23" s="14">
        <v>115463</v>
      </c>
      <c r="F23" s="14"/>
      <c r="G23" s="14">
        <v>495</v>
      </c>
      <c r="H23" s="14"/>
      <c r="I23" s="14">
        <v>48484</v>
      </c>
      <c r="J23" s="14"/>
      <c r="K23" s="14">
        <v>464</v>
      </c>
      <c r="L23" s="14"/>
      <c r="M23" s="14">
        <v>3941</v>
      </c>
      <c r="N23" s="14"/>
      <c r="O23" s="14">
        <v>0</v>
      </c>
      <c r="P23" s="3"/>
      <c r="Q23" s="3"/>
      <c r="R23" s="3"/>
      <c r="S23" s="3"/>
    </row>
    <row r="24" spans="1:19" s="4" customFormat="1" ht="13.5" customHeight="1">
      <c r="A24" s="14" t="s">
        <v>15</v>
      </c>
      <c r="B24" s="20" t="s">
        <v>10</v>
      </c>
      <c r="C24" s="14">
        <f t="shared" si="0"/>
        <v>7904</v>
      </c>
      <c r="D24" s="14"/>
      <c r="E24" s="14">
        <v>0</v>
      </c>
      <c r="F24" s="14"/>
      <c r="G24" s="14">
        <v>0</v>
      </c>
      <c r="H24" s="14"/>
      <c r="I24" s="14">
        <v>0</v>
      </c>
      <c r="J24" s="14"/>
      <c r="K24" s="14">
        <v>0</v>
      </c>
      <c r="L24" s="14"/>
      <c r="M24" s="14">
        <v>7904</v>
      </c>
      <c r="N24" s="14"/>
      <c r="O24" s="14">
        <v>0</v>
      </c>
      <c r="P24" s="3"/>
      <c r="Q24" s="3"/>
      <c r="R24" s="3"/>
      <c r="S24" s="3"/>
    </row>
    <row r="25" spans="1:19" s="4" customFormat="1" ht="13.5" customHeight="1">
      <c r="A25" s="14" t="s">
        <v>35</v>
      </c>
      <c r="B25" s="20"/>
      <c r="C25" s="14">
        <f t="shared" si="0"/>
        <v>-6274</v>
      </c>
      <c r="D25" s="14"/>
      <c r="E25" s="14">
        <v>0</v>
      </c>
      <c r="F25" s="14"/>
      <c r="G25" s="14">
        <v>0</v>
      </c>
      <c r="H25" s="14"/>
      <c r="I25" s="14">
        <v>0</v>
      </c>
      <c r="J25" s="14"/>
      <c r="K25" s="14">
        <v>0</v>
      </c>
      <c r="L25" s="14"/>
      <c r="M25" s="14">
        <v>-6274</v>
      </c>
      <c r="N25" s="14"/>
      <c r="O25" s="14">
        <v>0</v>
      </c>
      <c r="P25" s="3"/>
      <c r="Q25" s="3"/>
      <c r="R25" s="3"/>
      <c r="S25" s="3"/>
    </row>
    <row r="26" spans="1:19" s="4" customFormat="1" ht="13.5" customHeight="1">
      <c r="A26" s="14" t="s">
        <v>28</v>
      </c>
      <c r="B26" s="20" t="s">
        <v>10</v>
      </c>
      <c r="C26" s="14">
        <f t="shared" si="0"/>
        <v>16227</v>
      </c>
      <c r="D26" s="14"/>
      <c r="E26" s="14">
        <v>0</v>
      </c>
      <c r="F26" s="14"/>
      <c r="G26" s="14">
        <v>0</v>
      </c>
      <c r="H26" s="14"/>
      <c r="I26" s="14">
        <v>0</v>
      </c>
      <c r="J26" s="14"/>
      <c r="K26" s="14">
        <v>0</v>
      </c>
      <c r="L26" s="14"/>
      <c r="M26" s="14">
        <v>16227</v>
      </c>
      <c r="N26" s="14"/>
      <c r="O26" s="14">
        <v>0</v>
      </c>
      <c r="P26" s="3"/>
      <c r="Q26" s="3"/>
      <c r="R26" s="3"/>
      <c r="S26" s="3"/>
    </row>
    <row r="27" spans="1:19" s="4" customFormat="1" ht="13.5" customHeight="1">
      <c r="A27" s="14"/>
      <c r="B27" s="20"/>
      <c r="C27" s="22"/>
      <c r="D27" s="14"/>
      <c r="E27" s="22"/>
      <c r="F27" s="14"/>
      <c r="G27" s="22"/>
      <c r="H27" s="14"/>
      <c r="I27" s="22"/>
      <c r="J27" s="14"/>
      <c r="K27" s="22"/>
      <c r="L27" s="14"/>
      <c r="M27" s="22"/>
      <c r="N27" s="14"/>
      <c r="O27" s="22"/>
      <c r="P27" s="3"/>
      <c r="Q27" s="3"/>
      <c r="R27" s="3"/>
      <c r="S27" s="3"/>
    </row>
    <row r="28" spans="1:19" s="4" customFormat="1" ht="13.5" customHeight="1">
      <c r="A28" s="14" t="s">
        <v>16</v>
      </c>
      <c r="B28" s="20" t="s">
        <v>10</v>
      </c>
      <c r="C28" s="23">
        <f>SUM(E28:O28)</f>
        <v>3354389</v>
      </c>
      <c r="D28" s="14"/>
      <c r="E28" s="23">
        <f>SUM(E15:E26)</f>
        <v>1235452</v>
      </c>
      <c r="F28" s="14"/>
      <c r="G28" s="23">
        <f>SUM(G15:G26)</f>
        <v>52964</v>
      </c>
      <c r="H28" s="14"/>
      <c r="I28" s="23">
        <f>SUM(I15:I26)</f>
        <v>562173</v>
      </c>
      <c r="J28" s="14"/>
      <c r="K28" s="23">
        <f>SUM(K15:K26)</f>
        <v>12419</v>
      </c>
      <c r="L28" s="14"/>
      <c r="M28" s="23">
        <f>SUM(M15:M26)</f>
        <v>1491381</v>
      </c>
      <c r="N28" s="14"/>
      <c r="O28" s="23">
        <f>SUM(O15:O26)</f>
        <v>0</v>
      </c>
      <c r="P28" s="3"/>
      <c r="Q28" s="3" t="s">
        <v>11</v>
      </c>
      <c r="R28" s="3"/>
      <c r="S28" s="3"/>
    </row>
    <row r="29" spans="1:19" s="4" customFormat="1" ht="13.5" customHeight="1">
      <c r="A29" s="14"/>
      <c r="B29" s="20" t="s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"/>
      <c r="Q29" s="3"/>
      <c r="R29" s="3"/>
      <c r="S29" s="3"/>
    </row>
    <row r="30" spans="1:19" s="4" customFormat="1" ht="13.5" customHeight="1">
      <c r="A30" s="14" t="s">
        <v>21</v>
      </c>
      <c r="B30" s="20" t="s">
        <v>10</v>
      </c>
      <c r="C30" s="14"/>
      <c r="D30" s="14"/>
      <c r="E30" s="14" t="s">
        <v>10</v>
      </c>
      <c r="F30" s="14"/>
      <c r="G30" s="14" t="s">
        <v>10</v>
      </c>
      <c r="H30" s="14" t="s">
        <v>10</v>
      </c>
      <c r="I30" s="14" t="s">
        <v>10</v>
      </c>
      <c r="J30" s="14" t="s">
        <v>10</v>
      </c>
      <c r="K30" s="14" t="s">
        <v>10</v>
      </c>
      <c r="L30" s="14" t="s">
        <v>10</v>
      </c>
      <c r="M30" s="14" t="s">
        <v>10</v>
      </c>
      <c r="N30" s="14" t="s">
        <v>10</v>
      </c>
      <c r="O30" s="14" t="s">
        <v>10</v>
      </c>
      <c r="P30" s="3"/>
      <c r="Q30" s="3"/>
      <c r="R30" s="3"/>
      <c r="S30" s="3"/>
    </row>
    <row r="31" spans="1:19" s="4" customFormat="1" ht="13.5" customHeight="1">
      <c r="A31" s="14" t="s">
        <v>17</v>
      </c>
      <c r="B31" s="20" t="s">
        <v>10</v>
      </c>
      <c r="C31" s="14">
        <f>SUM(E31:O31)</f>
        <v>53076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f>53075+1</f>
        <v>53076</v>
      </c>
      <c r="N31" s="14"/>
      <c r="O31" s="14">
        <v>0</v>
      </c>
      <c r="P31" s="3"/>
      <c r="Q31" s="3"/>
      <c r="R31" s="3"/>
      <c r="S31" s="3"/>
    </row>
    <row r="32" spans="1:19" s="4" customFormat="1" ht="13.5" customHeight="1">
      <c r="A32" s="14" t="s">
        <v>18</v>
      </c>
      <c r="B32" s="20" t="s">
        <v>10</v>
      </c>
      <c r="C32" s="14">
        <f>SUM(E32:O32)</f>
        <v>13771</v>
      </c>
      <c r="D32" s="14"/>
      <c r="E32" s="14">
        <v>0</v>
      </c>
      <c r="F32" s="14"/>
      <c r="G32" s="14">
        <v>0</v>
      </c>
      <c r="H32" s="14"/>
      <c r="I32" s="14">
        <v>0</v>
      </c>
      <c r="J32" s="14"/>
      <c r="K32" s="14">
        <v>0</v>
      </c>
      <c r="L32" s="14"/>
      <c r="M32" s="14">
        <v>13771</v>
      </c>
      <c r="N32" s="14"/>
      <c r="O32" s="14">
        <v>0</v>
      </c>
      <c r="P32" s="3"/>
      <c r="Q32" s="3"/>
      <c r="R32" s="3"/>
      <c r="S32" s="3"/>
    </row>
    <row r="33" spans="1:19" s="4" customFormat="1" ht="13.5" customHeight="1">
      <c r="A33" s="14" t="s">
        <v>19</v>
      </c>
      <c r="B33" s="20" t="s">
        <v>10</v>
      </c>
      <c r="C33" s="14">
        <f>SUM(E33:O33)</f>
        <v>73818</v>
      </c>
      <c r="D33" s="14"/>
      <c r="E33" s="15">
        <v>0</v>
      </c>
      <c r="F33" s="14"/>
      <c r="G33" s="15">
        <v>0</v>
      </c>
      <c r="H33" s="14"/>
      <c r="I33" s="15">
        <v>0</v>
      </c>
      <c r="J33" s="14"/>
      <c r="K33" s="15">
        <v>0</v>
      </c>
      <c r="L33" s="14"/>
      <c r="M33" s="15">
        <v>73818</v>
      </c>
      <c r="N33" s="14"/>
      <c r="O33" s="15">
        <v>0</v>
      </c>
      <c r="P33" s="3"/>
      <c r="Q33" s="3"/>
      <c r="R33" s="3"/>
      <c r="S33" s="3"/>
    </row>
    <row r="34" spans="1:19" s="4" customFormat="1" ht="13.5" customHeight="1">
      <c r="A34" s="14"/>
      <c r="B34" s="20"/>
      <c r="C34" s="22"/>
      <c r="D34" s="14"/>
      <c r="E34" s="22"/>
      <c r="F34" s="14"/>
      <c r="G34" s="22"/>
      <c r="H34" s="14"/>
      <c r="I34" s="22"/>
      <c r="J34" s="14"/>
      <c r="K34" s="22"/>
      <c r="L34" s="14"/>
      <c r="M34" s="22"/>
      <c r="N34" s="14"/>
      <c r="O34" s="22"/>
      <c r="P34" s="3"/>
      <c r="Q34" s="3"/>
      <c r="R34" s="3"/>
      <c r="S34" s="3"/>
    </row>
    <row r="35" spans="1:19" s="4" customFormat="1" ht="13.5" customHeight="1">
      <c r="A35" s="14" t="s">
        <v>20</v>
      </c>
      <c r="B35" s="20" t="s">
        <v>10</v>
      </c>
      <c r="C35" s="23">
        <f>SUM(E35:O35)</f>
        <v>140665</v>
      </c>
      <c r="D35" s="14"/>
      <c r="E35" s="23">
        <f>SUM(E31:E33)</f>
        <v>0</v>
      </c>
      <c r="F35" s="14"/>
      <c r="G35" s="23">
        <f>SUM(G31:G33)</f>
        <v>0</v>
      </c>
      <c r="H35" s="14"/>
      <c r="I35" s="23">
        <f>SUM(I31:I33)</f>
        <v>0</v>
      </c>
      <c r="J35" s="14"/>
      <c r="K35" s="23">
        <f>SUM(K31:K33)</f>
        <v>0</v>
      </c>
      <c r="L35" s="14"/>
      <c r="M35" s="23">
        <f>SUM(M31:M33)</f>
        <v>140665</v>
      </c>
      <c r="N35" s="14"/>
      <c r="O35" s="23">
        <f>SUM(O31:O33)</f>
        <v>0</v>
      </c>
      <c r="P35" s="3"/>
      <c r="Q35" s="3"/>
      <c r="R35" s="3"/>
      <c r="S35" s="3"/>
    </row>
    <row r="36" spans="1:19" s="4" customFormat="1" ht="13.5" customHeight="1">
      <c r="A36" s="14"/>
      <c r="B36" s="20" t="s">
        <v>10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"/>
      <c r="Q36" s="3"/>
      <c r="R36" s="3"/>
      <c r="S36" s="3"/>
    </row>
    <row r="37" spans="1:19" s="4" customFormat="1" ht="13.5" customHeight="1">
      <c r="A37" s="14" t="s">
        <v>29</v>
      </c>
      <c r="B37" s="20" t="s">
        <v>10</v>
      </c>
      <c r="C37" s="24">
        <f>SUM(E37:O37)</f>
        <v>3495054</v>
      </c>
      <c r="D37" s="14"/>
      <c r="E37" s="24">
        <f>E28+E35</f>
        <v>1235452</v>
      </c>
      <c r="F37" s="14"/>
      <c r="G37" s="24">
        <f>G28+G35</f>
        <v>52964</v>
      </c>
      <c r="H37" s="14"/>
      <c r="I37" s="24">
        <f>I28+I35</f>
        <v>562173</v>
      </c>
      <c r="J37" s="14"/>
      <c r="K37" s="24">
        <f>K28+K35</f>
        <v>12419</v>
      </c>
      <c r="L37" s="14"/>
      <c r="M37" s="24">
        <f>M28+M35</f>
        <v>1632046</v>
      </c>
      <c r="N37" s="14"/>
      <c r="O37" s="24">
        <f>O28+O35</f>
        <v>0</v>
      </c>
      <c r="P37" s="3"/>
      <c r="Q37" s="3"/>
      <c r="R37" s="3"/>
      <c r="S37" s="3"/>
    </row>
    <row r="38" spans="1:19" s="4" customFormat="1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"/>
      <c r="Q38" s="3"/>
      <c r="R38" s="3"/>
      <c r="S38" s="3"/>
    </row>
    <row r="39" spans="1:19" s="4" customFormat="1" ht="14.25" thickBot="1">
      <c r="A39" s="14" t="s">
        <v>30</v>
      </c>
      <c r="B39" s="14"/>
      <c r="C39" s="25">
        <f>SUM(E39:O39)</f>
        <v>3495054</v>
      </c>
      <c r="D39" s="14"/>
      <c r="E39" s="25">
        <f>E37</f>
        <v>1235452</v>
      </c>
      <c r="F39" s="26"/>
      <c r="G39" s="25">
        <f>G37</f>
        <v>52964</v>
      </c>
      <c r="H39" s="26"/>
      <c r="I39" s="25">
        <f>I37</f>
        <v>562173</v>
      </c>
      <c r="J39" s="26"/>
      <c r="K39" s="25">
        <f>K37</f>
        <v>12419</v>
      </c>
      <c r="L39" s="26"/>
      <c r="M39" s="25">
        <f>M37</f>
        <v>1632046</v>
      </c>
      <c r="N39" s="26"/>
      <c r="O39" s="25">
        <f>O37</f>
        <v>0</v>
      </c>
      <c r="P39" s="3"/>
      <c r="Q39" s="3"/>
      <c r="R39" s="3"/>
      <c r="S39" s="3"/>
    </row>
    <row r="40" spans="1:19" s="4" customFormat="1" ht="12" thickTop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sheetProtection/>
  <mergeCells count="4">
    <mergeCell ref="C2:O3"/>
    <mergeCell ref="C4:O4"/>
    <mergeCell ref="C5:O5"/>
    <mergeCell ref="A2:A5"/>
  </mergeCells>
  <conditionalFormatting sqref="A11:IV39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2014-09-30T21:41:27Z</cp:lastPrinted>
  <dcterms:modified xsi:type="dcterms:W3CDTF">2014-09-30T21:41:36Z</dcterms:modified>
  <cp:category/>
  <cp:version/>
  <cp:contentType/>
  <cp:contentStatus/>
</cp:coreProperties>
</file>