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5132" windowHeight="8388" activeTab="0"/>
  </bookViews>
  <sheets>
    <sheet name="Balance Sheet" sheetId="1" r:id="rId1"/>
    <sheet name="Operating" sheetId="2" r:id="rId2"/>
  </sheets>
  <definedNames>
    <definedName name="_xlnm.Print_Area" localSheetId="0">'Balance Sheet'!$A$1:$D$40</definedName>
    <definedName name="_xlnm.Print_Area" localSheetId="1">'Operating'!$A$1:$D$29</definedName>
  </definedNames>
  <calcPr fullCalcOnLoad="1"/>
</workbook>
</file>

<file path=xl/sharedStrings.xml><?xml version="1.0" encoding="utf-8"?>
<sst xmlns="http://schemas.openxmlformats.org/spreadsheetml/2006/main" count="41" uniqueCount="38">
  <si>
    <t>Operating revenues:</t>
  </si>
  <si>
    <t>Operating expenditures:</t>
  </si>
  <si>
    <t xml:space="preserve">    Sales and services </t>
  </si>
  <si>
    <t xml:space="preserve">    Salaries </t>
  </si>
  <si>
    <t xml:space="preserve">    Wages</t>
  </si>
  <si>
    <t xml:space="preserve">    Related benefits </t>
  </si>
  <si>
    <t xml:space="preserve">    Administrative charge</t>
  </si>
  <si>
    <t xml:space="preserve">    Supplies and expenses</t>
  </si>
  <si>
    <t xml:space="preserve">        Total operating expenditures</t>
  </si>
  <si>
    <t xml:space="preserve">            Operating income (loss)</t>
  </si>
  <si>
    <t xml:space="preserve">            Net income (loss)</t>
  </si>
  <si>
    <t>STATEMENT OF NET ASSETS</t>
  </si>
  <si>
    <t>Assets:</t>
  </si>
  <si>
    <t xml:space="preserve">    Inventories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</si>
  <si>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</si>
  <si>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</si>
  <si>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</si>
  <si>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</si>
  <si>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</si>
  <si>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</si>
  <si>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</si>
  <si>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</si>
  <si>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</si>
  <si>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</si>
  <si>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</si>
  <si>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</si>
  <si>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</si>
  <si>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       Total fund balances</t>
  </si>
  <si>
    <t>STORES</t>
  </si>
  <si>
    <t xml:space="preserve">        Less cost of goods sold</t>
  </si>
  <si>
    <t xml:space="preserve">            Net operating revenues </t>
  </si>
  <si>
    <t xml:space="preserve">            Total equipment renewals and replacements</t>
  </si>
  <si>
    <t>ANALYSIS OF REVENUES AND EXPENDITURES</t>
  </si>
  <si>
    <t>Other revenues:</t>
  </si>
  <si>
    <t xml:space="preserve">    Interest on investments</t>
  </si>
  <si>
    <t>AS OF JUNE 30, 2014</t>
  </si>
  <si>
    <t>FOR THE YEAR ENDED JUNE 30, 2014</t>
  </si>
  <si>
    <t xml:space="preserve">    Accounts receivable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</si>
</sst>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Goudy Old Style"/>
      <family val="1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461D7C"/>
      <name val="Goudy Old Style"/>
      <family val="1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37" fontId="46" fillId="0" borderId="0" xfId="60" applyFont="1" applyFill="1" applyBorder="1" applyAlignment="1">
      <alignment horizontal="right" vertical="center"/>
      <protection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7" fontId="49" fillId="0" borderId="0" xfId="59" applyFont="1" applyFill="1" applyAlignment="1" applyProtection="1">
      <alignment vertical="center"/>
      <protection/>
    </xf>
    <xf numFmtId="164" fontId="49" fillId="0" borderId="0" xfId="48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Border="1" applyAlignment="1" applyProtection="1">
      <alignment vertical="center"/>
      <protection/>
    </xf>
    <xf numFmtId="165" fontId="49" fillId="0" borderId="0" xfId="44" applyNumberFormat="1" applyFont="1" applyFill="1" applyAlignment="1" applyProtection="1">
      <alignment vertical="center"/>
      <protection/>
    </xf>
    <xf numFmtId="0" fontId="50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11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Border="1" applyAlignment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2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164" fontId="4" fillId="0" borderId="12" xfId="48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165" fontId="4" fillId="0" borderId="13" xfId="44" applyNumberFormat="1" applyFont="1" applyFill="1" applyBorder="1" applyAlignment="1" applyProtection="1">
      <alignment vertical="center"/>
      <protection/>
    </xf>
    <xf numFmtId="37" fontId="4" fillId="0" borderId="0" xfId="59" applyFont="1" applyFill="1" applyAlignment="1">
      <alignment vertical="center"/>
      <protection/>
    </xf>
    <xf numFmtId="164" fontId="4" fillId="0" borderId="14" xfId="48" applyNumberFormat="1" applyFont="1" applyFill="1" applyBorder="1" applyAlignment="1" applyProtection="1">
      <alignment vertical="center"/>
      <protection/>
    </xf>
    <xf numFmtId="0" fontId="29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4" fillId="0" borderId="11" xfId="42" applyNumberFormat="1" applyFont="1" applyFill="1" applyBorder="1" applyAlignment="1" applyProtection="1">
      <alignment vertical="center"/>
      <protection/>
    </xf>
    <xf numFmtId="37" fontId="6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8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66675</xdr:rowOff>
    </xdr:from>
    <xdr:to>
      <xdr:col>0</xdr:col>
      <xdr:colOff>2162175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47625</xdr:rowOff>
    </xdr:from>
    <xdr:to>
      <xdr:col>1</xdr:col>
      <xdr:colOff>114300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19075"/>
          <a:ext cx="2162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0"/>
  <sheetViews>
    <sheetView tabSelected="1" zoomScalePageLayoutView="0" workbookViewId="0" topLeftCell="A1">
      <selection activeCell="B5" sqref="B5:D5"/>
    </sheetView>
  </sheetViews>
  <sheetFormatPr defaultColWidth="9.140625" defaultRowHeight="15"/>
  <cols>
    <col min="1" max="1" width="38.7109375" style="6" customWidth="1"/>
    <col min="2" max="2" width="27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11</v>
      </c>
      <c r="C5" s="34"/>
      <c r="D5" s="34"/>
    </row>
    <row r="6" spans="1:4" ht="15.75">
      <c r="A6" s="35"/>
      <c r="B6" s="34" t="s">
        <v>35</v>
      </c>
      <c r="C6" s="34"/>
      <c r="D6" s="34"/>
    </row>
    <row r="7" ht="13.5"/>
    <row r="10" spans="1:4" ht="14.25">
      <c r="A10" s="13" t="s">
        <v>12</v>
      </c>
      <c r="B10" s="13"/>
      <c r="C10" s="14"/>
      <c r="D10" s="13"/>
    </row>
    <row r="11" spans="1:4" ht="14.25">
      <c r="A11" s="13" t="s">
        <v>14</v>
      </c>
      <c r="B11" s="13"/>
      <c r="C11" s="15"/>
      <c r="D11" s="16">
        <v>-157000</v>
      </c>
    </row>
    <row r="12" spans="1:4" ht="14.25">
      <c r="A12" s="13" t="s">
        <v>37</v>
      </c>
      <c r="B12" s="13"/>
      <c r="C12" s="15"/>
      <c r="D12" s="17">
        <v>2161</v>
      </c>
    </row>
    <row r="13" spans="1:4" ht="14.25">
      <c r="A13" s="13" t="s">
        <v>13</v>
      </c>
      <c r="B13" s="13"/>
      <c r="C13" s="17"/>
      <c r="D13" s="18">
        <v>176310</v>
      </c>
    </row>
    <row r="14" spans="1:4" ht="14.25">
      <c r="A14" s="13" t="s">
        <v>15</v>
      </c>
      <c r="B14" s="13"/>
      <c r="C14" s="17"/>
      <c r="D14" s="19">
        <f>SUM(D11:D13)</f>
        <v>21471</v>
      </c>
    </row>
    <row r="15" spans="1:4" ht="14.25">
      <c r="A15" s="13"/>
      <c r="B15" s="13"/>
      <c r="C15" s="17"/>
      <c r="D15" s="17"/>
    </row>
    <row r="16" spans="1:4" ht="14.25">
      <c r="A16" s="13" t="s">
        <v>16</v>
      </c>
      <c r="B16" s="13"/>
      <c r="C16" s="17"/>
      <c r="D16" s="17"/>
    </row>
    <row r="17" spans="1:4" ht="14.25">
      <c r="A17" s="13" t="s">
        <v>17</v>
      </c>
      <c r="B17" s="13"/>
      <c r="C17" s="17"/>
      <c r="D17" s="17">
        <v>11699</v>
      </c>
    </row>
    <row r="18" spans="1:4" ht="14.25">
      <c r="A18" s="13" t="s">
        <v>18</v>
      </c>
      <c r="B18" s="13"/>
      <c r="C18" s="17"/>
      <c r="D18" s="19">
        <f>SUM(D17:D17)</f>
        <v>11699</v>
      </c>
    </row>
    <row r="19" spans="1:4" ht="14.25">
      <c r="A19" s="13"/>
      <c r="B19" s="13"/>
      <c r="C19" s="17"/>
      <c r="D19" s="21"/>
    </row>
    <row r="20" spans="1:4" ht="15" thickBot="1">
      <c r="A20" s="13" t="s">
        <v>19</v>
      </c>
      <c r="B20" s="13"/>
      <c r="C20" s="17"/>
      <c r="D20" s="22">
        <f>D14-D18</f>
        <v>9772</v>
      </c>
    </row>
    <row r="21" spans="1:4" s="12" customFormat="1" ht="15" thickTop="1">
      <c r="A21" s="7"/>
      <c r="B21" s="7"/>
      <c r="C21" s="9"/>
      <c r="D21" s="10"/>
    </row>
    <row r="22" spans="1:4" s="12" customFormat="1" ht="9.75" customHeight="1">
      <c r="A22" s="7"/>
      <c r="B22" s="7"/>
      <c r="C22" s="9"/>
      <c r="D22" s="10"/>
    </row>
    <row r="23" spans="1:4" s="12" customFormat="1" ht="6" customHeight="1">
      <c r="A23" s="7"/>
      <c r="B23" s="7"/>
      <c r="C23" s="9"/>
      <c r="D23" s="10"/>
    </row>
    <row r="24" spans="1:4" s="12" customFormat="1" ht="14.25">
      <c r="A24" s="7"/>
      <c r="B24" s="7"/>
      <c r="C24" s="9"/>
      <c r="D24" s="10"/>
    </row>
    <row r="25" spans="1:4" s="12" customFormat="1" ht="14.25">
      <c r="A25" s="7"/>
      <c r="B25" s="34" t="s">
        <v>20</v>
      </c>
      <c r="C25" s="34"/>
      <c r="D25" s="34"/>
    </row>
    <row r="26" spans="1:4" ht="14.25">
      <c r="A26" s="7"/>
      <c r="B26" s="34" t="s">
        <v>36</v>
      </c>
      <c r="C26" s="34"/>
      <c r="D26" s="34"/>
    </row>
    <row r="27" spans="1:4" ht="14.25">
      <c r="A27" s="7"/>
      <c r="B27" s="1"/>
      <c r="C27" s="1"/>
      <c r="D27" s="1"/>
    </row>
    <row r="28" spans="1:4" ht="14.25">
      <c r="A28" s="7"/>
      <c r="B28" s="7"/>
      <c r="C28" s="9"/>
      <c r="D28" s="10"/>
    </row>
    <row r="29" spans="1:4" ht="14.25">
      <c r="A29" s="13" t="s">
        <v>21</v>
      </c>
      <c r="B29" s="13"/>
      <c r="C29" s="17"/>
      <c r="D29" s="21"/>
    </row>
    <row r="30" spans="1:4" ht="14.25">
      <c r="A30" s="13" t="s">
        <v>22</v>
      </c>
      <c r="B30" s="13"/>
      <c r="C30" s="17"/>
      <c r="D30" s="21"/>
    </row>
    <row r="31" spans="1:4" ht="14.25">
      <c r="A31" s="13" t="s">
        <v>23</v>
      </c>
      <c r="B31" s="13"/>
      <c r="C31" s="17"/>
      <c r="D31" s="23">
        <v>9068</v>
      </c>
    </row>
    <row r="32" spans="1:4" ht="14.25">
      <c r="A32" s="13" t="s">
        <v>24</v>
      </c>
      <c r="B32" s="13"/>
      <c r="C32" s="17"/>
      <c r="D32" s="17">
        <v>704</v>
      </c>
    </row>
    <row r="33" spans="1:4" ht="14.25">
      <c r="A33" s="13" t="s">
        <v>25</v>
      </c>
      <c r="B33" s="13"/>
      <c r="C33" s="17"/>
      <c r="D33" s="19">
        <f>SUM(D31:D32)</f>
        <v>9772</v>
      </c>
    </row>
    <row r="34" spans="1:4" ht="14.25">
      <c r="A34" s="13"/>
      <c r="B34" s="13"/>
      <c r="C34" s="17"/>
      <c r="D34" s="17"/>
    </row>
    <row r="35" spans="1:4" ht="14.25">
      <c r="A35" s="13" t="s">
        <v>26</v>
      </c>
      <c r="B35" s="13"/>
      <c r="C35" s="17"/>
      <c r="D35" s="17"/>
    </row>
    <row r="36" spans="1:4" ht="14.25">
      <c r="A36" s="13" t="s">
        <v>23</v>
      </c>
      <c r="B36" s="13"/>
      <c r="C36" s="17"/>
      <c r="D36" s="17">
        <v>0</v>
      </c>
    </row>
    <row r="37" spans="1:4" ht="14.25">
      <c r="A37" s="13" t="s">
        <v>31</v>
      </c>
      <c r="B37" s="13"/>
      <c r="C37" s="17"/>
      <c r="D37" s="32">
        <f>SUM(D36:D36)</f>
        <v>0</v>
      </c>
    </row>
    <row r="38" spans="1:4" ht="14.25">
      <c r="A38" s="13"/>
      <c r="B38" s="13"/>
      <c r="C38" s="14"/>
      <c r="D38" s="17"/>
    </row>
    <row r="39" spans="1:4" ht="15" thickBot="1">
      <c r="A39" s="13" t="s">
        <v>27</v>
      </c>
      <c r="B39" s="13"/>
      <c r="C39" s="17"/>
      <c r="D39" s="24">
        <f>D33+D37</f>
        <v>9772</v>
      </c>
    </row>
    <row r="40" spans="1:4" ht="15" thickTop="1">
      <c r="A40" s="11"/>
      <c r="B40" s="7"/>
      <c r="C40" s="8"/>
      <c r="D40" s="12"/>
    </row>
  </sheetData>
  <sheetProtection/>
  <mergeCells count="6">
    <mergeCell ref="B3:D3"/>
    <mergeCell ref="B5:D5"/>
    <mergeCell ref="B6:D6"/>
    <mergeCell ref="B25:D25"/>
    <mergeCell ref="B26:D26"/>
    <mergeCell ref="A3:A6"/>
  </mergeCells>
  <conditionalFormatting sqref="A29:D39 A10:D20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30.7109375" style="6" customWidth="1"/>
    <col min="2" max="2" width="35.7109375" style="5" customWidth="1"/>
    <col min="3" max="3" width="1.7109375" style="5" customWidth="1"/>
    <col min="4" max="4" width="17.7109375" style="5" customWidth="1"/>
    <col min="5" max="16384" width="9.140625" style="5" customWidth="1"/>
  </cols>
  <sheetData>
    <row r="2" ht="13.5"/>
    <row r="3" spans="1:4" ht="16.5">
      <c r="A3" s="35"/>
      <c r="B3" s="33" t="s">
        <v>28</v>
      </c>
      <c r="C3" s="33"/>
      <c r="D3" s="33"/>
    </row>
    <row r="4" spans="1:4" ht="9" customHeight="1">
      <c r="A4" s="35"/>
      <c r="B4" s="2"/>
      <c r="C4" s="3"/>
      <c r="D4" s="4"/>
    </row>
    <row r="5" spans="1:4" ht="15.75">
      <c r="A5" s="35"/>
      <c r="B5" s="34" t="s">
        <v>32</v>
      </c>
      <c r="C5" s="34"/>
      <c r="D5" s="34"/>
    </row>
    <row r="6" spans="1:4" ht="15.75">
      <c r="A6" s="35"/>
      <c r="B6" s="34" t="s">
        <v>36</v>
      </c>
      <c r="C6" s="34"/>
      <c r="D6" s="34"/>
    </row>
    <row r="7" spans="2:4" ht="13.5">
      <c r="B7" s="25"/>
      <c r="C7" s="25"/>
      <c r="D7" s="25"/>
    </row>
    <row r="8" spans="2:4" ht="13.5">
      <c r="B8" s="25"/>
      <c r="C8" s="25"/>
      <c r="D8" s="25"/>
    </row>
    <row r="9" spans="2:4" ht="13.5">
      <c r="B9" s="25"/>
      <c r="C9" s="25"/>
      <c r="D9" s="25"/>
    </row>
    <row r="10" spans="1:4" ht="14.25">
      <c r="A10" s="13" t="s">
        <v>0</v>
      </c>
      <c r="B10" s="13"/>
      <c r="C10" s="14"/>
      <c r="D10" s="13"/>
    </row>
    <row r="11" spans="1:4" ht="14.25">
      <c r="A11" s="13" t="s">
        <v>2</v>
      </c>
      <c r="B11" s="13"/>
      <c r="C11" s="15"/>
      <c r="D11" s="16">
        <v>2170516</v>
      </c>
    </row>
    <row r="12" spans="1:4" ht="14.25">
      <c r="A12" s="13" t="s">
        <v>29</v>
      </c>
      <c r="B12" s="13"/>
      <c r="C12" s="17"/>
      <c r="D12" s="26">
        <v>1842781</v>
      </c>
    </row>
    <row r="13" spans="1:4" ht="14.25">
      <c r="A13" s="13" t="s">
        <v>30</v>
      </c>
      <c r="B13" s="13"/>
      <c r="C13" s="17"/>
      <c r="D13" s="26">
        <f>D11-D12</f>
        <v>327735</v>
      </c>
    </row>
    <row r="14" spans="1:4" ht="14.25">
      <c r="A14" s="13"/>
      <c r="B14" s="13"/>
      <c r="C14" s="20"/>
      <c r="D14" s="27"/>
    </row>
    <row r="15" spans="1:4" ht="14.25">
      <c r="A15" s="13" t="s">
        <v>1</v>
      </c>
      <c r="B15" s="13"/>
      <c r="C15" s="17"/>
      <c r="D15" s="21"/>
    </row>
    <row r="16" spans="1:4" ht="14.25">
      <c r="A16" s="13" t="s">
        <v>3</v>
      </c>
      <c r="B16" s="13"/>
      <c r="C16" s="17"/>
      <c r="D16" s="21">
        <v>118762</v>
      </c>
    </row>
    <row r="17" spans="1:4" ht="14.25">
      <c r="A17" s="13" t="s">
        <v>4</v>
      </c>
      <c r="B17" s="13"/>
      <c r="C17" s="17"/>
      <c r="D17" s="21">
        <v>38347</v>
      </c>
    </row>
    <row r="18" spans="1:4" ht="14.25">
      <c r="A18" s="13" t="s">
        <v>5</v>
      </c>
      <c r="B18" s="13"/>
      <c r="C18" s="17"/>
      <c r="D18" s="21">
        <v>57307</v>
      </c>
    </row>
    <row r="19" spans="1:4" ht="14.25">
      <c r="A19" s="13" t="s">
        <v>6</v>
      </c>
      <c r="B19" s="13"/>
      <c r="C19" s="17"/>
      <c r="D19" s="21">
        <v>10000</v>
      </c>
    </row>
    <row r="20" spans="1:4" ht="14.25">
      <c r="A20" s="13" t="s">
        <v>7</v>
      </c>
      <c r="B20" s="13"/>
      <c r="C20" s="17"/>
      <c r="D20" s="21">
        <v>102615</v>
      </c>
    </row>
    <row r="21" spans="1:4" ht="14.25">
      <c r="A21" s="13" t="s">
        <v>8</v>
      </c>
      <c r="B21" s="13"/>
      <c r="C21" s="17"/>
      <c r="D21" s="19">
        <f>SUM(D16:D20)</f>
        <v>327031</v>
      </c>
    </row>
    <row r="22" spans="1:4" ht="14.25">
      <c r="A22" s="13"/>
      <c r="B22" s="13"/>
      <c r="C22" s="17"/>
      <c r="D22" s="21"/>
    </row>
    <row r="23" spans="1:4" ht="14.25">
      <c r="A23" s="13" t="s">
        <v>9</v>
      </c>
      <c r="B23" s="13"/>
      <c r="C23" s="17"/>
      <c r="D23" s="26">
        <f>D13-D21</f>
        <v>704</v>
      </c>
    </row>
    <row r="24" spans="1:4" ht="14.25">
      <c r="A24" s="13"/>
      <c r="B24" s="13"/>
      <c r="C24" s="17"/>
      <c r="D24" s="17"/>
    </row>
    <row r="25" spans="1:4" ht="14.25">
      <c r="A25" s="13" t="s">
        <v>33</v>
      </c>
      <c r="B25" s="13"/>
      <c r="C25" s="17"/>
      <c r="D25" s="17"/>
    </row>
    <row r="26" spans="1:4" ht="14.25">
      <c r="A26" s="13" t="s">
        <v>34</v>
      </c>
      <c r="B26" s="13"/>
      <c r="C26" s="17"/>
      <c r="D26" s="18">
        <v>0</v>
      </c>
    </row>
    <row r="27" spans="1:4" ht="14.25">
      <c r="A27" s="13"/>
      <c r="B27" s="13"/>
      <c r="C27" s="17"/>
      <c r="D27" s="17"/>
    </row>
    <row r="28" spans="1:4" ht="15" thickBot="1">
      <c r="A28" s="13" t="s">
        <v>10</v>
      </c>
      <c r="B28" s="13"/>
      <c r="C28" s="17"/>
      <c r="D28" s="28">
        <f>D23+D26</f>
        <v>704</v>
      </c>
    </row>
    <row r="29" spans="1:4" ht="15" thickTop="1">
      <c r="A29" s="30"/>
      <c r="B29" s="13"/>
      <c r="C29" s="15"/>
      <c r="D29" s="29"/>
    </row>
    <row r="30" ht="13.5">
      <c r="A30" s="31"/>
    </row>
  </sheetData>
  <sheetProtection/>
  <mergeCells count="4">
    <mergeCell ref="B5:D5"/>
    <mergeCell ref="B6:D6"/>
    <mergeCell ref="B3:D3"/>
    <mergeCell ref="A3:A6"/>
  </mergeCells>
  <conditionalFormatting sqref="A10:D28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headerFooter>
    <oddFooter>&amp;R&amp;"Goudy Old Style,Regular"&amp;10Page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2014-09-09T19:19:11Z</cp:lastPrinted>
  <dcterms:created xsi:type="dcterms:W3CDTF">2009-06-22T13:37:23Z</dcterms:created>
  <dcterms:modified xsi:type="dcterms:W3CDTF">2014-09-30T15:09:32Z</dcterms:modified>
  <cp:category/>
  <cp:version/>
  <cp:contentType/>
  <cp:contentStatus/>
</cp:coreProperties>
</file>