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<sst xmlns="http://schemas.openxmlformats.org/spreadsheetml/2006/main" count="79" uniqueCount="40">
  <si>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</si>
  <si>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</si>
  <si>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</si>
  <si>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</si>
  <si>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</si>
  <si>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</si>
  <si>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</si>
  <si>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</si>
  <si>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</si>
  <si>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</si>
  <si>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</si>
  <si>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</si>
  <si>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</si>
  <si>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</si>
  <si>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</si>
  <si>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</si>
  <si>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</si>
  <si>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</si>
  <si>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</si>
  <si>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</si>
  <si>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</si>
  <si>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</si>
  <si>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</si>
  <si>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</si>
  <si>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</si>
  <si>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</si>
  <si>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</si>
  <si>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</si>
  <si>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</si>
  <si>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</si>
  <si>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</si>
  <si>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</si>
  <si>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</si>
  <si>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</si>
  <si>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</si>
  <si>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</si>
  <si>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</si>
  <si>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2017</t>
  </si>
  <si>
    <t xml:space="preserve">   Veteran's administration handling charges</t>
  </si>
  <si>
    <t xml:space="preserve">   Learning center for Rapides parish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</si>
</sst>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35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36</v>
      </c>
      <c r="D6" s="25"/>
      <c r="E6" s="25"/>
      <c r="F6" s="25"/>
      <c r="G6" s="25"/>
    </row>
    <row r="7" spans="1:7" ht="16.5">
      <c r="A7" s="26"/>
      <c r="B7" s="5"/>
      <c r="C7" s="25" t="s">
        <v>37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26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12351445</v>
      </c>
      <c r="D14" s="9"/>
      <c r="E14" s="12">
        <v>12351445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111730</v>
      </c>
      <c r="D15" s="9"/>
      <c r="E15" s="14">
        <v>111730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53102</v>
      </c>
      <c r="D16" s="9"/>
      <c r="E16" s="14">
        <v>0</v>
      </c>
      <c r="F16" s="9"/>
      <c r="G16" s="14">
        <v>53102</v>
      </c>
    </row>
    <row r="17" spans="1:7" s="4" customFormat="1" ht="13.5">
      <c r="A17" s="9" t="s">
        <v>9</v>
      </c>
      <c r="B17" s="11" t="s">
        <v>3</v>
      </c>
      <c r="C17" s="15">
        <f t="shared" si="0"/>
        <v>290520</v>
      </c>
      <c r="D17" s="9"/>
      <c r="E17" s="16">
        <v>0</v>
      </c>
      <c r="F17" s="9"/>
      <c r="G17" s="16">
        <v>290520</v>
      </c>
    </row>
    <row r="18" spans="1:7" s="4" customFormat="1" ht="13.5">
      <c r="A18" s="9" t="s">
        <v>8</v>
      </c>
      <c r="B18" s="11" t="s">
        <v>3</v>
      </c>
      <c r="C18" s="17">
        <f t="shared" si="0"/>
        <v>3325949</v>
      </c>
      <c r="D18" s="9"/>
      <c r="E18" s="18">
        <v>2505789</v>
      </c>
      <c r="F18" s="9"/>
      <c r="G18" s="18">
        <v>820160</v>
      </c>
    </row>
    <row r="19" spans="1:7" s="4" customFormat="1" ht="13.5">
      <c r="A19" s="9" t="s">
        <v>10</v>
      </c>
      <c r="B19" s="11" t="s">
        <v>3</v>
      </c>
      <c r="C19" s="17">
        <f t="shared" si="0"/>
        <v>16132746</v>
      </c>
      <c r="D19" s="9"/>
      <c r="E19" s="18">
        <f>SUM(E14:E18)</f>
        <v>14968964</v>
      </c>
      <c r="F19" s="9"/>
      <c r="G19" s="18">
        <f>SUM(G14:G18)</f>
        <v>1163782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27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5029339</v>
      </c>
      <c r="D22" s="19"/>
      <c r="E22" s="16">
        <v>5029339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245838</v>
      </c>
      <c r="D23" s="19"/>
      <c r="E23" s="16">
        <v>245838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5275177</v>
      </c>
      <c r="D24" s="9"/>
      <c r="E24" s="21">
        <f>SUM(E22:E23)</f>
        <v>5275177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28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SUM(F27:G27)</f>
        <v>5446551</v>
      </c>
      <c r="D27" s="9"/>
      <c r="E27" s="4">
        <v>0</v>
      </c>
      <c r="F27" s="14"/>
      <c r="G27" s="14">
        <v>5446551</v>
      </c>
    </row>
    <row r="28" spans="1:7" s="4" customFormat="1" ht="13.5">
      <c r="A28" s="9" t="s">
        <v>15</v>
      </c>
      <c r="B28" s="11" t="s">
        <v>3</v>
      </c>
      <c r="C28" s="17">
        <f>SUM(E28:G28)</f>
        <v>357055</v>
      </c>
      <c r="D28" s="9"/>
      <c r="E28" s="18">
        <v>0</v>
      </c>
      <c r="F28" s="14"/>
      <c r="G28" s="18">
        <v>357055</v>
      </c>
    </row>
    <row r="29" spans="1:7" s="4" customFormat="1" ht="13.5">
      <c r="A29" s="9" t="s">
        <v>16</v>
      </c>
      <c r="B29" s="11" t="s">
        <v>3</v>
      </c>
      <c r="C29" s="17">
        <f>SUM(E29:G29)</f>
        <v>5803606</v>
      </c>
      <c r="D29" s="9"/>
      <c r="E29" s="18">
        <f>SUM(E27:E28)</f>
        <v>0</v>
      </c>
      <c r="F29" s="14"/>
      <c r="G29" s="18">
        <f>SUM(G27:G28)</f>
        <v>5803606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29</v>
      </c>
      <c r="B31" s="11" t="s">
        <v>3</v>
      </c>
      <c r="C31" s="17">
        <f>SUM(E31:G31)</f>
        <v>118323</v>
      </c>
      <c r="D31" s="9"/>
      <c r="E31" s="18">
        <v>0</v>
      </c>
      <c r="F31" s="14"/>
      <c r="G31" s="18">
        <v>118323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30</v>
      </c>
      <c r="B33" s="11" t="s">
        <v>3</v>
      </c>
      <c r="C33" s="17">
        <f>SUM(E33:G33)</f>
        <v>807060</v>
      </c>
      <c r="D33" s="9"/>
      <c r="E33" s="18">
        <v>0</v>
      </c>
      <c r="F33" s="14"/>
      <c r="G33" s="18">
        <v>807060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31</v>
      </c>
      <c r="B35" s="11" t="s">
        <v>3</v>
      </c>
      <c r="C35" s="17">
        <f>SUM(E35:G35)</f>
        <v>84557</v>
      </c>
      <c r="D35" s="9"/>
      <c r="E35" s="18">
        <v>0</v>
      </c>
      <c r="F35" s="14"/>
      <c r="G35" s="18">
        <v>84557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32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39</v>
      </c>
      <c r="B38" s="11"/>
      <c r="C38" s="15">
        <f>SUM(E38:G38)</f>
        <v>159279</v>
      </c>
      <c r="D38" s="9"/>
      <c r="E38" s="14">
        <v>0</v>
      </c>
      <c r="F38" s="14"/>
      <c r="G38" s="14">
        <v>159279</v>
      </c>
    </row>
    <row r="39" spans="1:7" s="4" customFormat="1" ht="13.5">
      <c r="A39" s="9" t="s">
        <v>17</v>
      </c>
      <c r="B39" s="11"/>
      <c r="C39" s="15">
        <f>SUM(E39:G39)</f>
        <v>61812</v>
      </c>
      <c r="D39" s="9"/>
      <c r="E39" s="14">
        <v>120</v>
      </c>
      <c r="F39" s="14"/>
      <c r="G39" s="14">
        <v>61692</v>
      </c>
    </row>
    <row r="40" spans="1:7" s="4" customFormat="1" ht="13.5">
      <c r="A40" s="9" t="s">
        <v>25</v>
      </c>
      <c r="B40" s="11" t="s">
        <v>3</v>
      </c>
      <c r="C40" s="17">
        <f>SUM(E40:G40)</f>
        <v>2478</v>
      </c>
      <c r="D40" s="9"/>
      <c r="E40" s="18">
        <v>0</v>
      </c>
      <c r="F40" s="14"/>
      <c r="G40" s="18">
        <v>2478</v>
      </c>
    </row>
    <row r="41" spans="1:7" s="4" customFormat="1" ht="13.5">
      <c r="A41" s="9" t="s">
        <v>18</v>
      </c>
      <c r="B41" s="11" t="s">
        <v>3</v>
      </c>
      <c r="C41" s="17">
        <f>SUM(E41:G41)</f>
        <v>223569</v>
      </c>
      <c r="D41" s="9"/>
      <c r="E41" s="18">
        <f>SUM(E38:E40)</f>
        <v>120</v>
      </c>
      <c r="F41" s="16"/>
      <c r="G41" s="18">
        <f>SUM(G38:G40)</f>
        <v>223449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33</v>
      </c>
      <c r="B43" s="11" t="s">
        <v>3</v>
      </c>
      <c r="C43" s="17">
        <f>SUM(E43:G43)</f>
        <v>2205206</v>
      </c>
      <c r="D43" s="9"/>
      <c r="E43" s="18">
        <v>0</v>
      </c>
      <c r="F43" s="14"/>
      <c r="G43" s="18">
        <v>2205206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34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2">SUM(E46:G46)</f>
        <v>18722</v>
      </c>
      <c r="D46" s="9"/>
      <c r="E46" s="14">
        <v>14138</v>
      </c>
      <c r="F46" s="14"/>
      <c r="G46" s="14">
        <v>4584</v>
      </c>
    </row>
    <row r="47" spans="1:7" s="4" customFormat="1" ht="13.5">
      <c r="A47" s="9" t="s">
        <v>20</v>
      </c>
      <c r="B47" s="11" t="s">
        <v>3</v>
      </c>
      <c r="C47" s="13">
        <f t="shared" si="1"/>
        <v>23740</v>
      </c>
      <c r="D47" s="9"/>
      <c r="E47" s="14">
        <v>23740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4016</v>
      </c>
      <c r="D48" s="9"/>
      <c r="E48" s="14">
        <v>4016</v>
      </c>
      <c r="F48" s="14"/>
      <c r="G48" s="14">
        <v>0</v>
      </c>
    </row>
    <row r="49" spans="1:7" s="4" customFormat="1" ht="13.5">
      <c r="A49" s="9" t="s">
        <v>21</v>
      </c>
      <c r="B49" s="11" t="s">
        <v>3</v>
      </c>
      <c r="C49" s="13">
        <f t="shared" si="1"/>
        <v>3410</v>
      </c>
      <c r="D49" s="9"/>
      <c r="E49" s="14">
        <v>3410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14990</v>
      </c>
      <c r="D50" s="9"/>
      <c r="E50" s="14">
        <v>11785</v>
      </c>
      <c r="F50" s="14"/>
      <c r="G50" s="14">
        <v>3205</v>
      </c>
    </row>
    <row r="51" spans="1:7" s="4" customFormat="1" ht="13.5">
      <c r="A51" s="9" t="s">
        <v>38</v>
      </c>
      <c r="B51" s="11"/>
      <c r="C51" s="13">
        <f t="shared" si="1"/>
        <v>954</v>
      </c>
      <c r="D51" s="9"/>
      <c r="E51" s="14">
        <v>954</v>
      </c>
      <c r="F51" s="14"/>
      <c r="G51" s="14">
        <v>0</v>
      </c>
    </row>
    <row r="52" spans="1:7" s="4" customFormat="1" ht="13.5">
      <c r="A52" s="9" t="s">
        <v>23</v>
      </c>
      <c r="B52" s="11" t="s">
        <v>3</v>
      </c>
      <c r="C52" s="20">
        <f t="shared" si="1"/>
        <v>65832</v>
      </c>
      <c r="D52" s="9"/>
      <c r="E52" s="21">
        <f>SUM(E46:E51)</f>
        <v>58043</v>
      </c>
      <c r="F52" s="14"/>
      <c r="G52" s="21">
        <f>SUM(G46:G51)</f>
        <v>7789</v>
      </c>
    </row>
    <row r="53" spans="1:7" s="4" customFormat="1" ht="13.5">
      <c r="A53" s="9"/>
      <c r="B53" s="11" t="s">
        <v>3</v>
      </c>
      <c r="C53" s="13"/>
      <c r="D53" s="9"/>
      <c r="E53" s="14"/>
      <c r="F53" s="14"/>
      <c r="G53" s="14"/>
    </row>
    <row r="54" spans="1:7" s="4" customFormat="1" ht="14.25" thickBot="1">
      <c r="A54" s="9" t="s">
        <v>24</v>
      </c>
      <c r="B54" s="11" t="s">
        <v>3</v>
      </c>
      <c r="C54" s="22">
        <f>SUM(E54:G54)</f>
        <v>30716076</v>
      </c>
      <c r="D54" s="9"/>
      <c r="E54" s="22">
        <f>E52+E43+E41+E35+E33+E31+E29+E24+E19</f>
        <v>20302304</v>
      </c>
      <c r="F54" s="9"/>
      <c r="G54" s="22">
        <f>G52+G43+G41+G35+G33+G31+G29+G24+G19</f>
        <v>10413772</v>
      </c>
    </row>
    <row r="55" spans="1:7" s="4" customFormat="1" ht="13.5" thickTop="1">
      <c r="A55" s="2"/>
      <c r="B55" s="3" t="s">
        <v>3</v>
      </c>
      <c r="C55" s="2"/>
      <c r="D55" s="2"/>
      <c r="E55" s="2"/>
      <c r="F55" s="2"/>
      <c r="G5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26 A28:G54 A27:D27 F27:G2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2017-09-12T13:22:21Z</cp:lastPrinted>
  <dcterms:created xsi:type="dcterms:W3CDTF">2004-06-25T20:11:57Z</dcterms:created>
  <dcterms:modified xsi:type="dcterms:W3CDTF">2017-11-08T14:56:13Z</dcterms:modified>
  <cp:category/>
  <cp:version/>
  <cp:contentType/>
  <cp:contentStatus/>
</cp:coreProperties>
</file>