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<sst xmlns="http://schemas.openxmlformats.org/spreadsheetml/2006/main" count="33" uniqueCount="32">
  <si>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</si>
  <si>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</si>
  <si>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</si>
  <si>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</si>
  <si>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</si>
  <si>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</si>
  <si>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</si>
  <si>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</si>
  <si>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</si>
  <si>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</si>
  <si>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</si>
  <si>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</si>
  <si>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</si>
  <si>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</si>
  <si>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</si>
  <si>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</si>
  <si>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</si>
  <si>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</si>
  <si>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</si>
  <si>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</si>
  <si>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</si>
  <si>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</si>
  <si>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</si>
  <si>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</si>
  <si>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</si>
  <si>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</si>
  <si>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</si>
  <si>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</si>
  <si>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Endowment</t>
  </si>
  <si>
    <t>For the year ended June 30, 2011</t>
  </si>
  <si>
    <t xml:space="preserve">   Molecular genetics</t>
  </si>
  <si>
    <t xml:space="preserve">   Transgenics core lab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</si>
</sst>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0</xdr:col>
      <xdr:colOff>2876550</xdr:colOff>
      <xdr:row>6</xdr:row>
      <xdr:rowOff>19050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2619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7"/>
  <sheetViews>
    <sheetView tabSelected="1" zoomScalePageLayoutView="0" workbookViewId="0" topLeftCell="A1">
      <selection activeCell="C5" sqref="C5:G5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4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4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4"/>
      <c r="B3" s="11"/>
      <c r="C3" s="23" t="s">
        <v>26</v>
      </c>
      <c r="D3" s="23"/>
      <c r="E3" s="23"/>
      <c r="F3" s="23"/>
      <c r="G3" s="23"/>
      <c r="H3" s="22"/>
      <c r="I3" s="22"/>
      <c r="J3" s="4"/>
      <c r="K3" s="4"/>
      <c r="L3" s="4"/>
      <c r="M3" s="4"/>
    </row>
    <row r="4" spans="1:13" ht="8.25" customHeight="1">
      <c r="A4" s="24"/>
      <c r="B4" s="13"/>
      <c r="C4" s="23"/>
      <c r="D4" s="23"/>
      <c r="E4" s="23"/>
      <c r="F4" s="23"/>
      <c r="G4" s="23"/>
      <c r="H4" s="9"/>
      <c r="I4" s="8"/>
      <c r="J4" s="4"/>
      <c r="K4" s="4"/>
      <c r="L4" s="4"/>
      <c r="M4" s="4"/>
    </row>
    <row r="5" spans="1:13" ht="16.5">
      <c r="A5" s="24"/>
      <c r="B5" s="11"/>
      <c r="C5" s="23" t="s">
        <v>27</v>
      </c>
      <c r="D5" s="23"/>
      <c r="E5" s="23"/>
      <c r="F5" s="23"/>
      <c r="G5" s="23"/>
      <c r="H5" s="22"/>
      <c r="I5" s="22"/>
      <c r="J5" s="4"/>
      <c r="K5" s="4"/>
      <c r="L5" s="4"/>
      <c r="M5" s="4"/>
    </row>
    <row r="6" spans="1:13" ht="16.5">
      <c r="A6" s="24"/>
      <c r="B6" s="11"/>
      <c r="C6" s="23" t="s">
        <v>29</v>
      </c>
      <c r="D6" s="23"/>
      <c r="E6" s="23"/>
      <c r="F6" s="23"/>
      <c r="G6" s="23"/>
      <c r="H6" s="22"/>
      <c r="I6" s="22"/>
      <c r="J6" s="4"/>
      <c r="K6" s="4"/>
      <c r="L6" s="4"/>
      <c r="M6" s="4"/>
    </row>
    <row r="7" spans="1:13" ht="10.5" customHeight="1">
      <c r="A7" s="24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4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11925105</v>
      </c>
      <c r="D13" s="14"/>
      <c r="E13" s="17">
        <v>11925105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93787</v>
      </c>
      <c r="D14" s="14"/>
      <c r="E14" s="18">
        <v>93787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12018892</v>
      </c>
      <c r="D15" s="14"/>
      <c r="E15" s="19">
        <f>SUM(E13:E14)</f>
        <v>12018892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19664144</v>
      </c>
      <c r="D18" s="14"/>
      <c r="E18" s="14">
        <v>0</v>
      </c>
      <c r="F18" s="14"/>
      <c r="G18" s="14">
        <v>19664144</v>
      </c>
    </row>
    <row r="19" spans="1:7" s="3" customFormat="1" ht="13.5">
      <c r="A19" s="14" t="s">
        <v>7</v>
      </c>
      <c r="B19" s="14"/>
      <c r="C19" s="20">
        <f>SUM(E19:G19)</f>
        <v>862916</v>
      </c>
      <c r="D19" s="14"/>
      <c r="E19" s="20">
        <v>0</v>
      </c>
      <c r="F19" s="14"/>
      <c r="G19" s="20">
        <v>862916</v>
      </c>
    </row>
    <row r="20" spans="1:7" s="3" customFormat="1" ht="13.5">
      <c r="A20" s="14" t="s">
        <v>8</v>
      </c>
      <c r="B20" s="14"/>
      <c r="C20" s="19">
        <f>SUM(E20:G20)</f>
        <v>20527060</v>
      </c>
      <c r="D20" s="14"/>
      <c r="E20" s="19">
        <f>SUM(E18:E19)</f>
        <v>0</v>
      </c>
      <c r="F20" s="14"/>
      <c r="G20" s="19">
        <f>SUM(G18:G19)</f>
        <v>20527060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10366254</v>
      </c>
      <c r="D22" s="14"/>
      <c r="E22" s="20">
        <v>0</v>
      </c>
      <c r="F22" s="14"/>
      <c r="G22" s="20">
        <v>10366254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2352227</v>
      </c>
      <c r="D24" s="14"/>
      <c r="E24" s="20">
        <v>0</v>
      </c>
      <c r="F24" s="14"/>
      <c r="G24" s="20">
        <v>2352227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28</v>
      </c>
      <c r="B26" s="14"/>
      <c r="C26" s="20">
        <f>SUM(E26:G26)</f>
        <v>855639</v>
      </c>
      <c r="D26" s="14"/>
      <c r="E26" s="20">
        <v>0</v>
      </c>
      <c r="F26" s="14"/>
      <c r="G26" s="20">
        <v>855639</v>
      </c>
    </row>
    <row r="27" spans="1:7" s="3" customFormat="1" ht="13.5">
      <c r="A27" s="14"/>
      <c r="B27" s="14"/>
      <c r="C27" s="14"/>
      <c r="D27" s="14"/>
      <c r="E27" s="14"/>
      <c r="F27" s="14"/>
      <c r="G27" s="14"/>
    </row>
    <row r="28" spans="1:7" s="3" customFormat="1" ht="13.5">
      <c r="A28" s="14" t="s">
        <v>20</v>
      </c>
      <c r="B28" s="14"/>
      <c r="C28" s="14"/>
      <c r="D28" s="14"/>
      <c r="E28" s="14"/>
      <c r="F28" s="14"/>
      <c r="G28" s="14"/>
    </row>
    <row r="29" spans="1:7" s="3" customFormat="1" ht="13.5">
      <c r="A29" s="14" t="s">
        <v>9</v>
      </c>
      <c r="B29" s="14"/>
      <c r="C29" s="14">
        <f>SUM(E29:G29)</f>
        <v>9230</v>
      </c>
      <c r="D29" s="14"/>
      <c r="E29" s="14">
        <v>9230</v>
      </c>
      <c r="F29" s="14"/>
      <c r="G29" s="14">
        <v>0</v>
      </c>
    </row>
    <row r="30" spans="1:7" s="3" customFormat="1" ht="13.5">
      <c r="A30" s="14" t="s">
        <v>24</v>
      </c>
      <c r="B30" s="14"/>
      <c r="C30" s="14">
        <f>E30+G30</f>
        <v>20957</v>
      </c>
      <c r="D30" s="14"/>
      <c r="E30" s="14">
        <v>20957</v>
      </c>
      <c r="F30" s="14"/>
      <c r="G30" s="14">
        <v>0</v>
      </c>
    </row>
    <row r="31" spans="1:7" s="3" customFormat="1" ht="13.5">
      <c r="A31" s="14" t="s">
        <v>22</v>
      </c>
      <c r="B31" s="14"/>
      <c r="C31" s="14">
        <f>E31+G31</f>
        <v>11748</v>
      </c>
      <c r="D31" s="14"/>
      <c r="E31" s="14">
        <v>11748</v>
      </c>
      <c r="F31" s="14"/>
      <c r="G31" s="14">
        <v>0</v>
      </c>
    </row>
    <row r="32" spans="1:7" s="3" customFormat="1" ht="13.5">
      <c r="A32" s="14" t="s">
        <v>10</v>
      </c>
      <c r="B32" s="14"/>
      <c r="C32" s="18">
        <f>SUM(E32:G32)</f>
        <v>1565</v>
      </c>
      <c r="D32" s="14"/>
      <c r="E32" s="18">
        <v>1565</v>
      </c>
      <c r="F32" s="14"/>
      <c r="G32" s="18">
        <v>0</v>
      </c>
    </row>
    <row r="33" spans="1:7" s="3" customFormat="1" ht="13.5">
      <c r="A33" s="14" t="s">
        <v>30</v>
      </c>
      <c r="B33" s="14"/>
      <c r="C33" s="18">
        <f>SUM(E33:G33)</f>
        <v>5780</v>
      </c>
      <c r="D33" s="14"/>
      <c r="E33" s="18">
        <v>5780</v>
      </c>
      <c r="F33" s="14"/>
      <c r="G33" s="18">
        <v>0</v>
      </c>
    </row>
    <row r="34" spans="1:7" s="3" customFormat="1" ht="13.5">
      <c r="A34" s="14" t="s">
        <v>31</v>
      </c>
      <c r="B34" s="14"/>
      <c r="C34" s="18">
        <f>SUM(E34:G34)</f>
        <v>30000</v>
      </c>
      <c r="D34" s="14"/>
      <c r="E34" s="20">
        <v>30000</v>
      </c>
      <c r="F34" s="14"/>
      <c r="G34" s="20">
        <v>0</v>
      </c>
    </row>
    <row r="35" spans="1:7" s="3" customFormat="1" ht="13.5">
      <c r="A35" s="14" t="s">
        <v>11</v>
      </c>
      <c r="B35" s="14"/>
      <c r="C35" s="19">
        <f>SUM(E35:G35)</f>
        <v>79280</v>
      </c>
      <c r="D35" s="14"/>
      <c r="E35" s="19">
        <f>SUM(E29:E34)</f>
        <v>79280</v>
      </c>
      <c r="F35" s="14"/>
      <c r="G35" s="19">
        <f>SUM(G29:G34)</f>
        <v>0</v>
      </c>
    </row>
    <row r="36" spans="1:7" s="3" customFormat="1" ht="13.5">
      <c r="A36" s="14"/>
      <c r="B36" s="14"/>
      <c r="C36" s="14"/>
      <c r="D36" s="14"/>
      <c r="E36" s="14"/>
      <c r="F36" s="14"/>
      <c r="G36" s="14"/>
    </row>
    <row r="37" spans="1:7" s="3" customFormat="1" ht="13.5">
      <c r="A37" s="14" t="s">
        <v>25</v>
      </c>
      <c r="B37" s="14"/>
      <c r="C37" s="20">
        <f>SUM(E37:G37)</f>
        <v>2266078</v>
      </c>
      <c r="D37" s="14"/>
      <c r="E37" s="20">
        <v>0</v>
      </c>
      <c r="F37" s="14"/>
      <c r="G37" s="20">
        <v>2266078</v>
      </c>
    </row>
    <row r="38" spans="1:7" s="3" customFormat="1" ht="13.5">
      <c r="A38" s="14"/>
      <c r="B38" s="14"/>
      <c r="C38" s="14"/>
      <c r="D38" s="14"/>
      <c r="E38" s="14"/>
      <c r="F38" s="14"/>
      <c r="G38" s="14"/>
    </row>
    <row r="39" spans="1:7" s="3" customFormat="1" ht="13.5">
      <c r="A39" s="14" t="s">
        <v>21</v>
      </c>
      <c r="B39" s="14"/>
      <c r="C39" s="14"/>
      <c r="D39" s="14"/>
      <c r="E39" s="14"/>
      <c r="F39" s="14"/>
      <c r="G39" s="14"/>
    </row>
    <row r="40" spans="1:7" s="3" customFormat="1" ht="13.5">
      <c r="A40" s="14" t="s">
        <v>12</v>
      </c>
      <c r="B40" s="14"/>
      <c r="C40" s="14">
        <f>SUM(E40:G40)</f>
        <v>136523</v>
      </c>
      <c r="D40" s="14"/>
      <c r="E40" s="14">
        <v>0</v>
      </c>
      <c r="F40" s="14"/>
      <c r="G40" s="14">
        <v>136523</v>
      </c>
    </row>
    <row r="41" spans="1:7" s="3" customFormat="1" ht="13.5">
      <c r="A41" s="14" t="s">
        <v>10</v>
      </c>
      <c r="B41" s="14"/>
      <c r="C41" s="14">
        <f>SUM(E41:G41)</f>
        <v>7045</v>
      </c>
      <c r="D41" s="14"/>
      <c r="E41" s="14">
        <v>11087</v>
      </c>
      <c r="F41" s="14"/>
      <c r="G41" s="14">
        <f>11560-15602</f>
        <v>-4042</v>
      </c>
    </row>
    <row r="42" spans="1:7" s="3" customFormat="1" ht="13.5">
      <c r="A42" s="14" t="s">
        <v>13</v>
      </c>
      <c r="B42" s="14"/>
      <c r="C42" s="14">
        <f>SUM(E42:G42)</f>
        <v>7703046</v>
      </c>
      <c r="D42" s="14"/>
      <c r="E42" s="14">
        <v>735554</v>
      </c>
      <c r="F42" s="14"/>
      <c r="G42" s="14">
        <v>6967492</v>
      </c>
    </row>
    <row r="43" spans="1:7" s="3" customFormat="1" ht="13.5">
      <c r="A43" s="14" t="s">
        <v>14</v>
      </c>
      <c r="B43" s="14"/>
      <c r="C43" s="20">
        <f>SUM(E43:G43)</f>
        <v>-2081</v>
      </c>
      <c r="D43" s="14"/>
      <c r="E43" s="20">
        <v>0</v>
      </c>
      <c r="F43" s="14"/>
      <c r="G43" s="20">
        <v>-2081</v>
      </c>
    </row>
    <row r="44" spans="1:7" s="3" customFormat="1" ht="13.5">
      <c r="A44" s="14" t="s">
        <v>15</v>
      </c>
      <c r="B44" s="14"/>
      <c r="C44" s="19">
        <f>SUM(E40:G43)</f>
        <v>7844533</v>
      </c>
      <c r="D44" s="14"/>
      <c r="E44" s="19">
        <f>SUM(E40:E43)</f>
        <v>746641</v>
      </c>
      <c r="F44" s="14"/>
      <c r="G44" s="19">
        <f>SUM(G40:G43)</f>
        <v>7097892</v>
      </c>
    </row>
    <row r="45" spans="1:7" s="3" customFormat="1" ht="13.5">
      <c r="A45" s="14"/>
      <c r="B45" s="14"/>
      <c r="C45" s="14"/>
      <c r="D45" s="14"/>
      <c r="E45" s="14"/>
      <c r="F45" s="14"/>
      <c r="G45" s="14"/>
    </row>
    <row r="46" spans="1:7" s="3" customFormat="1" ht="14.25" thickBot="1">
      <c r="A46" s="14" t="s">
        <v>16</v>
      </c>
      <c r="B46" s="14"/>
      <c r="C46" s="21">
        <f>SUM(E46:G46)</f>
        <v>56309963</v>
      </c>
      <c r="D46" s="14"/>
      <c r="E46" s="21">
        <f>E15+E35+E44+E20+E22+E24+E37</f>
        <v>12844813</v>
      </c>
      <c r="F46" s="14"/>
      <c r="G46" s="21">
        <f>G15+G35+G44+G20+G22+G24+G37+G26</f>
        <v>43465150</v>
      </c>
    </row>
    <row r="47" spans="1:7" s="3" customFormat="1" ht="14.25" thickTop="1">
      <c r="A47" s="14"/>
      <c r="B47" s="14"/>
      <c r="C47" s="14"/>
      <c r="D47" s="14"/>
      <c r="E47" s="14"/>
      <c r="F47" s="14"/>
      <c r="G47" s="14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  <row r="1047" spans="1:7" s="3" customFormat="1" ht="12.75">
      <c r="A1047" s="2"/>
      <c r="B1047" s="2"/>
      <c r="C1047" s="2"/>
      <c r="D1047" s="2"/>
      <c r="E1047" s="2"/>
      <c r="F1047" s="2"/>
      <c r="G1047" s="2"/>
    </row>
  </sheetData>
  <sheetProtection/>
  <mergeCells count="5">
    <mergeCell ref="C4:G4"/>
    <mergeCell ref="A1:A8"/>
    <mergeCell ref="C6:G6"/>
    <mergeCell ref="C5:G5"/>
    <mergeCell ref="C3:G3"/>
  </mergeCells>
  <conditionalFormatting sqref="A11:G4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2011-08-18T18:42:40Z</cp:lastPrinted>
  <dcterms:created xsi:type="dcterms:W3CDTF">2004-06-25T19:43:42Z</dcterms:created>
  <dcterms:modified xsi:type="dcterms:W3CDTF">2011-09-14T21:11:11Z</dcterms:modified>
  <cp:category/>
  <cp:version/>
  <cp:contentType/>
  <cp:contentStatus/>
</cp:coreProperties>
</file>